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580" windowHeight="11280" activeTab="0"/>
  </bookViews>
  <sheets>
    <sheet name="стр.1_2" sheetId="1" r:id="rId1"/>
  </sheets>
  <definedNames>
    <definedName name="TABLE" localSheetId="0">'стр.1_2'!$A$4:$B$33</definedName>
  </definedNames>
  <calcPr fullCalcOnLoad="1"/>
</workbook>
</file>

<file path=xl/comments1.xml><?xml version="1.0" encoding="utf-8"?>
<comments xmlns="http://schemas.openxmlformats.org/spreadsheetml/2006/main">
  <authors>
    <author>Горбунова Елена Ильинична</author>
  </authors>
  <commentList>
    <comment ref="B12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 26 счет</t>
        </r>
      </text>
    </comment>
    <comment ref="B20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91 счет
</t>
        </r>
      </text>
    </comment>
    <comment ref="B5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вместе с 91 сччетом</t>
        </r>
      </text>
    </comment>
    <comment ref="B30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даннные В.И.</t>
        </r>
      </text>
    </comment>
  </commentList>
</comments>
</file>

<file path=xl/sharedStrings.xml><?xml version="1.0" encoding="utf-8"?>
<sst xmlns="http://schemas.openxmlformats.org/spreadsheetml/2006/main" count="34" uniqueCount="34">
  <si>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</si>
  <si>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</si>
  <si>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</si>
  <si>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</si>
  <si>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</si>
  <si>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</si>
  <si>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</si>
  <si>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</si>
  <si>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</si>
  <si>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</si>
  <si>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</si>
  <si>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</si>
  <si>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</si>
  <si>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</si>
  <si>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</si>
  <si>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</si>
  <si>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</si>
  <si>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</si>
  <si>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</si>
  <si>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</si>
  <si>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</si>
  <si>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</si>
  <si>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</si>
  <si>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Форма 2.7. Информация об основных показателях за 2013 год по водоснабжению
финансово-хозяйственной деятельности регулируемой организации</t>
  </si>
  <si>
    <t>http://www.ang-vodokanal.ru/file/Buhgalterskaya_otchetnost_za_2013.pdf</t>
  </si>
  <si>
    <t>43658, в том числе за счет ввода в эксплуатацию 43899, за счет вывода из эксплуатации 241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</si>
  <si>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  холодное водоснабжение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</si>
  <si>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</si>
  <si>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</si>
  <si>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t>15334,17, в том числе инвестиционная надбавка 2 801,7 тыс. рублей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</si>
  <si>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 кВт·ч./куб. метров)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</si>
  <si>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</t>
    </r>
  </si>
  <si>
    <t xml:space="preserve">13086,64                                                                1,364 руб./кВтч        </t>
  </si>
  <si>
    <t xml:space="preserve">           объем приобретения электрической энергии, тыс.кВтч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</si>
</sst>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9" fillId="0" borderId="10" xfId="42" applyNumberForma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-vodokanal.ru/file/Buhgalterskaya_otchetnost_za_201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51.75" customHeight="1">
      <c r="A2" s="26" t="s">
        <v>23</v>
      </c>
      <c r="B2" s="27"/>
    </row>
    <row r="3" spans="1:2" s="6" customFormat="1" ht="7.5" customHeight="1">
      <c r="A3" s="7"/>
      <c r="B3" s="8"/>
    </row>
    <row r="4" spans="1:2" ht="49.5" customHeight="1">
      <c r="A4" s="9" t="s">
        <v>26</v>
      </c>
      <c r="B4" s="10">
        <v>263191.25</v>
      </c>
    </row>
    <row r="5" spans="1:2" ht="46.5" customHeight="1">
      <c r="A5" s="3" t="s">
        <v>1</v>
      </c>
      <c r="B5" s="10">
        <f>241965.81+B20</f>
        <v>243532.06</v>
      </c>
    </row>
    <row r="6" spans="1:2" ht="46.5" customHeight="1">
      <c r="A6" s="22" t="s">
        <v>0</v>
      </c>
      <c r="B6" s="24">
        <v>13624.038</v>
      </c>
    </row>
    <row r="7" spans="1:2" ht="15.75">
      <c r="A7" s="23"/>
      <c r="B7" s="25"/>
    </row>
    <row r="8" spans="1:2" ht="67.5" customHeight="1">
      <c r="A8" s="15" t="s">
        <v>31</v>
      </c>
      <c r="B8" s="17" t="s">
        <v>32</v>
      </c>
    </row>
    <row r="9" spans="1:2" ht="33" customHeight="1">
      <c r="A9" s="15" t="s">
        <v>33</v>
      </c>
      <c r="B9" s="17">
        <v>9594.74</v>
      </c>
    </row>
    <row r="10" spans="1:2" ht="31.5" customHeight="1">
      <c r="A10" s="3" t="s">
        <v>2</v>
      </c>
      <c r="B10" s="10">
        <v>5885.256</v>
      </c>
    </row>
    <row r="11" spans="1:2" ht="46.5" customHeight="1">
      <c r="A11" s="3" t="s">
        <v>3</v>
      </c>
      <c r="B11" s="10">
        <v>36907.9</v>
      </c>
    </row>
    <row r="12" spans="1:2" ht="46.5" customHeight="1">
      <c r="A12" s="3" t="s">
        <v>4</v>
      </c>
      <c r="B12" s="19">
        <f>47116.69*0.4524</f>
        <v>21315.590556000003</v>
      </c>
    </row>
    <row r="13" spans="1:2" ht="30.75" customHeight="1">
      <c r="A13" s="3" t="s">
        <v>5</v>
      </c>
      <c r="B13" s="10">
        <v>21360.8</v>
      </c>
    </row>
    <row r="14" spans="1:2" ht="46.5" customHeight="1">
      <c r="A14" s="3" t="s">
        <v>6</v>
      </c>
      <c r="B14" s="10">
        <v>0</v>
      </c>
    </row>
    <row r="15" spans="1:2" ht="20.25" customHeight="1">
      <c r="A15" s="9" t="s">
        <v>27</v>
      </c>
      <c r="B15" s="10">
        <v>110067.03</v>
      </c>
    </row>
    <row r="16" spans="1:2" ht="33" customHeight="1">
      <c r="A16" s="9" t="s">
        <v>28</v>
      </c>
      <c r="B16" s="11"/>
    </row>
    <row r="17" spans="1:2" ht="46.5" customHeight="1">
      <c r="A17" s="5" t="s">
        <v>7</v>
      </c>
      <c r="B17" s="14">
        <f>33420.5+2260.5-B12</f>
        <v>14365.409443999997</v>
      </c>
    </row>
    <row r="18" spans="1:2" ht="109.5" customHeight="1">
      <c r="A18" s="5" t="s">
        <v>20</v>
      </c>
      <c r="B18" s="12">
        <v>5353.15</v>
      </c>
    </row>
    <row r="19" spans="1:2" ht="141" customHeight="1">
      <c r="A19" s="4" t="s">
        <v>19</v>
      </c>
      <c r="B19" s="13">
        <v>0</v>
      </c>
    </row>
    <row r="20" spans="1:2" ht="126" customHeight="1">
      <c r="A20" s="5" t="s">
        <v>8</v>
      </c>
      <c r="B20" s="12">
        <v>1566.25</v>
      </c>
    </row>
    <row r="21" spans="1:2" ht="103.5" customHeight="1">
      <c r="A21" s="3" t="s">
        <v>21</v>
      </c>
      <c r="B21" s="17" t="s">
        <v>29</v>
      </c>
    </row>
    <row r="22" spans="1:2" ht="63" customHeight="1">
      <c r="A22" s="3" t="s">
        <v>9</v>
      </c>
      <c r="B22" s="17" t="s">
        <v>25</v>
      </c>
    </row>
    <row r="23" spans="1:2" ht="46.5" customHeight="1">
      <c r="A23" s="3" t="s">
        <v>10</v>
      </c>
      <c r="B23" s="10">
        <f>B4-B5+B17+B12+B20</f>
        <v>56906.44</v>
      </c>
    </row>
    <row r="24" spans="1:2" ht="93.75" customHeight="1">
      <c r="A24" s="3" t="s">
        <v>11</v>
      </c>
      <c r="B24" s="16" t="s">
        <v>24</v>
      </c>
    </row>
    <row r="25" spans="1:2" ht="16.5" customHeight="1">
      <c r="A25" s="2" t="s">
        <v>12</v>
      </c>
      <c r="B25" s="10">
        <v>26872</v>
      </c>
    </row>
    <row r="26" spans="1:2" ht="16.5" customHeight="1">
      <c r="A26" s="2" t="s">
        <v>13</v>
      </c>
      <c r="B26" s="10">
        <v>26704</v>
      </c>
    </row>
    <row r="27" spans="1:2" ht="30.75" customHeight="1">
      <c r="A27" s="3" t="s">
        <v>14</v>
      </c>
      <c r="B27" s="10">
        <v>23213</v>
      </c>
    </row>
    <row r="28" spans="1:2" ht="63" customHeight="1">
      <c r="A28" s="3" t="s">
        <v>22</v>
      </c>
      <c r="B28" s="10">
        <v>24192</v>
      </c>
    </row>
    <row r="29" spans="1:2" ht="16.5" customHeight="1">
      <c r="A29" s="2" t="s">
        <v>15</v>
      </c>
      <c r="B29" s="18">
        <v>0.09</v>
      </c>
    </row>
    <row r="30" spans="1:2" ht="30.75" customHeight="1">
      <c r="A30" s="3" t="s">
        <v>16</v>
      </c>
      <c r="B30" s="21">
        <v>90.7</v>
      </c>
    </row>
    <row r="31" spans="1:2" ht="30.75" customHeight="1">
      <c r="A31" s="15" t="s">
        <v>30</v>
      </c>
      <c r="B31" s="20">
        <v>0.02851</v>
      </c>
    </row>
    <row r="32" spans="1:2" ht="46.5" customHeight="1">
      <c r="A32" s="3" t="s">
        <v>17</v>
      </c>
      <c r="B32" s="18">
        <f>288/B28</f>
        <v>0.011904761904761904</v>
      </c>
    </row>
    <row r="33" spans="1:2" ht="46.5" customHeight="1">
      <c r="A33" s="5" t="s">
        <v>18</v>
      </c>
      <c r="B33" s="14">
        <v>0.91</v>
      </c>
    </row>
  </sheetData>
  <sheetProtection/>
  <mergeCells count="3">
    <mergeCell ref="A6:A7"/>
    <mergeCell ref="B6:B7"/>
    <mergeCell ref="A2:B2"/>
  </mergeCells>
  <hyperlinks>
    <hyperlink ref="B24" r:id="rId1" display="http://www.ang-vodokanal.ru/file/Buhgalterskaya_otchetnost_za_2013.pdf"/>
  </hyperlinks>
  <printOptions/>
  <pageMargins left="0.8661417322834646" right="0.6299212598425197" top="0.5118110236220472" bottom="0.3937007874015748" header="0.1968503937007874" footer="0.1968503937007874"/>
  <pageSetup fitToHeight="2" fitToWidth="1" horizontalDpi="600" verticalDpi="600" orientation="portrait" paperSize="9" scale="91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asupr1</cp:lastModifiedBy>
  <cp:lastPrinted>2014-04-28T23:51:18Z</cp:lastPrinted>
  <dcterms:created xsi:type="dcterms:W3CDTF">2013-04-08T06:55:43Z</dcterms:created>
  <dcterms:modified xsi:type="dcterms:W3CDTF">2014-04-30T02:58:04Z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